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8270" windowHeight="12180" activeTab="0"/>
  </bookViews>
  <sheets>
    <sheet name="newhire" sheetId="1" r:id="rId1"/>
    <sheet name="Sheet1" sheetId="2" r:id="rId2"/>
  </sheets>
  <definedNames>
    <definedName name="_xlnm.Print_Area" localSheetId="0">'newhire'!$A$1:$K$55</definedName>
  </definedNames>
  <calcPr fullCalcOnLoad="1"/>
</workbook>
</file>

<file path=xl/sharedStrings.xml><?xml version="1.0" encoding="utf-8"?>
<sst xmlns="http://schemas.openxmlformats.org/spreadsheetml/2006/main" count="43" uniqueCount="43">
  <si>
    <t>New Hire</t>
  </si>
  <si>
    <t>SALARY DETERMINATION WORKSHEET</t>
  </si>
  <si>
    <t>BASIC INFORMATION:</t>
  </si>
  <si>
    <t>Hire Date:</t>
  </si>
  <si>
    <t>Position:</t>
  </si>
  <si>
    <t>Union Affil.:</t>
  </si>
  <si>
    <t>Department:</t>
  </si>
  <si>
    <t>Grade Level:</t>
  </si>
  <si>
    <t>POSITION'S MINIMUM REQUIREMENTS:</t>
  </si>
  <si>
    <t>A) Relevant Experience =</t>
  </si>
  <si>
    <t xml:space="preserve">  B)  Education =</t>
  </si>
  <si>
    <t xml:space="preserve">Level </t>
  </si>
  <si>
    <t>STARTING SALARY COMPUTATION:</t>
  </si>
  <si>
    <t xml:space="preserve">  1)  Minimum Salary for Grade</t>
  </si>
  <si>
    <t xml:space="preserve">  2)  Educational Step Increment  (1:1):</t>
  </si>
  <si>
    <t xml:space="preserve">       Highest Relevant Degree Attained by Candidate =</t>
  </si>
  <si>
    <t xml:space="preserve">       Less Minimum Degree Requirement =</t>
  </si>
  <si>
    <t xml:space="preserve">      Number of Steps Based Upon Education</t>
  </si>
  <si>
    <t xml:space="preserve">  3)  Revelant Work Experience:</t>
  </si>
  <si>
    <t xml:space="preserve">      - Indirectly Relevant Work Experience (3:1)</t>
  </si>
  <si>
    <t xml:space="preserve">       Number of Years of Relevant Work Experience</t>
  </si>
  <si>
    <t xml:space="preserve">      Less Minimum Experience Requirements</t>
  </si>
  <si>
    <t xml:space="preserve">      Steps for Relevant Work Experience</t>
  </si>
  <si>
    <t xml:space="preserve">  4)  Total Number of Steps</t>
  </si>
  <si>
    <t xml:space="preserve">  5)  Step Guide Increment </t>
  </si>
  <si>
    <t>X</t>
  </si>
  <si>
    <t xml:space="preserve">  6)  Salary Placement Above Minimum Salary</t>
  </si>
  <si>
    <t>SALARY DETERMINATION:</t>
  </si>
  <si>
    <t>Date</t>
  </si>
  <si>
    <t xml:space="preserve">      - Directly Relevant Work Experience (1:1)</t>
  </si>
  <si>
    <t xml:space="preserve">Max Salary = </t>
  </si>
  <si>
    <t>Name:</t>
  </si>
  <si>
    <t>Connecticut State University</t>
  </si>
  <si>
    <t xml:space="preserve">  8)  Proposed Starting Salary</t>
  </si>
  <si>
    <t xml:space="preserve">  9)  Mid Range</t>
  </si>
  <si>
    <t xml:space="preserve">  7)  Actual Salary / E&amp;T </t>
  </si>
  <si>
    <t>SUOAF</t>
  </si>
  <si>
    <t>Human Resources</t>
  </si>
  <si>
    <t>Paula Rice</t>
  </si>
  <si>
    <t xml:space="preserve">  </t>
  </si>
  <si>
    <t>Leval A</t>
  </si>
  <si>
    <t>Bachelor's</t>
  </si>
  <si>
    <t>1 Year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</si>
</sst>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mm/dd/yy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%"/>
    <numFmt numFmtId="172" formatCode="&quot;$&quot;#,##0"/>
    <numFmt numFmtId="173" formatCode="[$€-2]\ #,##0.00_);[Red]\([$€-2]\ #,##0.00\)"/>
  </numFmts>
  <fonts count="41">
    <font>
      <sz val="10"/>
      <name val="Courier"/>
      <family val="0"/>
    </font>
    <font>
      <sz val="10"/>
      <name val="Arial"/>
      <family val="0"/>
    </font>
    <font>
      <b/>
      <sz val="10"/>
      <name val="Courier"/>
      <family val="3"/>
    </font>
    <font>
      <b/>
      <u val="single"/>
      <sz val="10"/>
      <name val="Courier"/>
      <family val="3"/>
    </font>
    <font>
      <sz val="10"/>
      <name val="Arial Unicode MS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ourier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ourier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5" fontId="0" fillId="0" borderId="0" xfId="0" applyNumberFormat="1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5" fontId="0" fillId="0" borderId="10" xfId="0" applyNumberFormat="1" applyBorder="1" applyAlignment="1" applyProtection="1">
      <alignment/>
      <protection/>
    </xf>
    <xf numFmtId="0" fontId="0" fillId="0" borderId="10" xfId="0" applyBorder="1" applyAlignment="1">
      <alignment/>
    </xf>
    <xf numFmtId="164" fontId="0" fillId="0" borderId="10" xfId="0" applyNumberFormat="1" applyBorder="1" applyAlignment="1" applyProtection="1">
      <alignment/>
      <protection/>
    </xf>
    <xf numFmtId="5" fontId="0" fillId="0" borderId="0" xfId="0" applyNumberFormat="1" applyBorder="1" applyAlignment="1" applyProtection="1">
      <alignment/>
      <protection/>
    </xf>
    <xf numFmtId="0" fontId="0" fillId="0" borderId="0" xfId="0" applyBorder="1" applyAlignment="1">
      <alignment/>
    </xf>
    <xf numFmtId="164" fontId="0" fillId="0" borderId="0" xfId="0" applyNumberFormat="1" applyBorder="1" applyAlignment="1" applyProtection="1">
      <alignment/>
      <protection/>
    </xf>
    <xf numFmtId="0" fontId="0" fillId="0" borderId="0" xfId="0" applyFont="1" applyAlignment="1">
      <alignment/>
    </xf>
    <xf numFmtId="5" fontId="0" fillId="0" borderId="0" xfId="0" applyNumberFormat="1" applyAlignment="1">
      <alignment/>
    </xf>
    <xf numFmtId="166" fontId="0" fillId="0" borderId="0" xfId="44" applyNumberFormat="1" applyFont="1" applyAlignment="1">
      <alignment/>
    </xf>
    <xf numFmtId="2" fontId="0" fillId="0" borderId="0" xfId="0" applyNumberFormat="1" applyAlignment="1">
      <alignment/>
    </xf>
    <xf numFmtId="2" fontId="0" fillId="0" borderId="10" xfId="0" applyNumberFormat="1" applyBorder="1" applyAlignment="1">
      <alignment/>
    </xf>
    <xf numFmtId="2" fontId="0" fillId="0" borderId="0" xfId="0" applyNumberFormat="1" applyAlignment="1" applyProtection="1">
      <alignment/>
      <protection/>
    </xf>
    <xf numFmtId="2" fontId="0" fillId="0" borderId="10" xfId="0" applyNumberFormat="1" applyBorder="1" applyAlignment="1" applyProtection="1">
      <alignment/>
      <protection/>
    </xf>
    <xf numFmtId="14" fontId="0" fillId="0" borderId="0" xfId="0" applyNumberFormat="1" applyAlignment="1">
      <alignment/>
    </xf>
    <xf numFmtId="43" fontId="0" fillId="0" borderId="0" xfId="42" applyFont="1" applyAlignment="1">
      <alignment/>
    </xf>
    <xf numFmtId="5" fontId="0" fillId="33" borderId="0" xfId="0" applyNumberFormat="1" applyFill="1" applyAlignment="1" applyProtection="1">
      <alignment/>
      <protection/>
    </xf>
    <xf numFmtId="0" fontId="0" fillId="33" borderId="0" xfId="0" applyFill="1" applyAlignment="1">
      <alignment/>
    </xf>
    <xf numFmtId="167" fontId="0" fillId="33" borderId="0" xfId="0" applyNumberFormat="1" applyFill="1" applyAlignment="1">
      <alignment/>
    </xf>
    <xf numFmtId="2" fontId="0" fillId="33" borderId="0" xfId="0" applyNumberFormat="1" applyFill="1" applyAlignment="1">
      <alignment/>
    </xf>
    <xf numFmtId="172" fontId="4" fillId="0" borderId="0" xfId="0" applyNumberFormat="1" applyFont="1" applyBorder="1" applyAlignment="1">
      <alignment horizontal="center" wrapText="1"/>
    </xf>
    <xf numFmtId="0" fontId="0" fillId="0" borderId="0" xfId="0" applyFill="1" applyAlignment="1">
      <alignment horizontal="left"/>
    </xf>
    <xf numFmtId="2" fontId="40" fillId="34" borderId="0" xfId="0" applyNumberFormat="1" applyFont="1" applyFill="1" applyAlignment="1">
      <alignment/>
    </xf>
    <xf numFmtId="2" fontId="0" fillId="34" borderId="0" xfId="0" applyNumberFormat="1" applyFill="1" applyAlignment="1">
      <alignment/>
    </xf>
    <xf numFmtId="0" fontId="0" fillId="33" borderId="0" xfId="0" applyFill="1" applyAlignment="1">
      <alignment horizontal="left"/>
    </xf>
    <xf numFmtId="0" fontId="0" fillId="33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0" fontId="2" fillId="33" borderId="0" xfId="0" applyFont="1" applyFill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11</xdr:col>
      <xdr:colOff>0</xdr:colOff>
      <xdr:row>12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771525"/>
          <a:ext cx="7115175" cy="1066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11</xdr:col>
      <xdr:colOff>0</xdr:colOff>
      <xdr:row>50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2000250"/>
          <a:ext cx="7115175" cy="5648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11</xdr:col>
      <xdr:colOff>0</xdr:colOff>
      <xdr:row>56</xdr:row>
      <xdr:rowOff>0</xdr:rowOff>
    </xdr:to>
    <xdr:sp>
      <xdr:nvSpPr>
        <xdr:cNvPr id="3" name="Rectangle 3"/>
        <xdr:cNvSpPr>
          <a:spLocks/>
        </xdr:cNvSpPr>
      </xdr:nvSpPr>
      <xdr:spPr>
        <a:xfrm>
          <a:off x="0" y="7800975"/>
          <a:ext cx="7115175" cy="762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O71"/>
  <sheetViews>
    <sheetView showGridLines="0" tabSelected="1" zoomScalePageLayoutView="0" workbookViewId="0" topLeftCell="A1">
      <selection activeCell="F41" sqref="F41"/>
    </sheetView>
  </sheetViews>
  <sheetFormatPr defaultColWidth="10.25390625" defaultRowHeight="12.75"/>
  <cols>
    <col min="1" max="1" width="1.625" style="0" customWidth="1"/>
    <col min="2" max="2" width="12.625" style="0" customWidth="1"/>
    <col min="3" max="6" width="10.25390625" style="0" customWidth="1"/>
    <col min="7" max="7" width="12.625" style="0" customWidth="1"/>
    <col min="8" max="8" width="5.625" style="0" customWidth="1"/>
    <col min="9" max="9" width="8.625" style="0" customWidth="1"/>
    <col min="10" max="10" width="9.625" style="0" customWidth="1"/>
    <col min="11" max="11" width="1.625" style="0" customWidth="1"/>
    <col min="12" max="12" width="10.25390625" style="21" customWidth="1"/>
  </cols>
  <sheetData>
    <row r="1" spans="1:11" ht="12">
      <c r="A1" s="31" t="s">
        <v>32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12">
      <c r="A2" s="31" t="s">
        <v>0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ht="12">
      <c r="A3" s="31" t="s">
        <v>1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3:8" ht="12">
      <c r="C4" s="4"/>
      <c r="D4" s="4"/>
      <c r="E4" s="4"/>
      <c r="F4" s="4"/>
      <c r="G4" s="4"/>
      <c r="H4" s="4"/>
    </row>
    <row r="6" ht="12">
      <c r="B6" s="5" t="s">
        <v>2</v>
      </c>
    </row>
    <row r="7" spans="2:9" ht="12">
      <c r="B7" s="4" t="s">
        <v>31</v>
      </c>
      <c r="C7" s="30"/>
      <c r="D7" s="29"/>
      <c r="E7" s="29"/>
      <c r="F7" s="29"/>
      <c r="G7" s="4" t="s">
        <v>3</v>
      </c>
      <c r="I7" s="23"/>
    </row>
    <row r="8" ht="12">
      <c r="G8" s="4"/>
    </row>
    <row r="9" spans="2:9" ht="12">
      <c r="B9" s="4" t="s">
        <v>4</v>
      </c>
      <c r="C9" s="32"/>
      <c r="D9" s="32"/>
      <c r="E9" s="32"/>
      <c r="F9" s="32"/>
      <c r="G9" s="4" t="s">
        <v>5</v>
      </c>
      <c r="I9" s="22" t="s">
        <v>36</v>
      </c>
    </row>
    <row r="10" spans="3:7" ht="12">
      <c r="C10" s="32"/>
      <c r="D10" s="32"/>
      <c r="E10" s="32"/>
      <c r="F10" s="32"/>
      <c r="G10" s="4"/>
    </row>
    <row r="11" spans="2:9" ht="12">
      <c r="B11" s="4" t="s">
        <v>6</v>
      </c>
      <c r="C11" s="29"/>
      <c r="D11" s="29"/>
      <c r="E11" s="29"/>
      <c r="F11" s="29"/>
      <c r="G11" s="4" t="s">
        <v>7</v>
      </c>
      <c r="I11" s="22">
        <v>2</v>
      </c>
    </row>
    <row r="12" ht="12">
      <c r="C12" t="s">
        <v>39</v>
      </c>
    </row>
    <row r="14" ht="12">
      <c r="B14" s="5" t="s">
        <v>8</v>
      </c>
    </row>
    <row r="15" spans="2:9" ht="12">
      <c r="B15" t="s">
        <v>9</v>
      </c>
      <c r="D15" s="22" t="s">
        <v>40</v>
      </c>
      <c r="F15" t="s">
        <v>10</v>
      </c>
      <c r="H15" t="s">
        <v>11</v>
      </c>
      <c r="I15" s="22">
        <v>1</v>
      </c>
    </row>
    <row r="16" spans="4:9" ht="12">
      <c r="D16" t="s">
        <v>42</v>
      </c>
      <c r="I16" t="s">
        <v>41</v>
      </c>
    </row>
    <row r="18" ht="12">
      <c r="B18" s="4" t="s">
        <v>12</v>
      </c>
    </row>
    <row r="19" spans="2:10" ht="12">
      <c r="B19" t="s">
        <v>13</v>
      </c>
      <c r="I19" s="1"/>
      <c r="J19" s="21"/>
    </row>
    <row r="20" ht="12">
      <c r="J20" s="1"/>
    </row>
    <row r="21" spans="2:10" ht="12">
      <c r="B21" t="s">
        <v>14</v>
      </c>
      <c r="J21" s="1"/>
    </row>
    <row r="22" spans="2:10" ht="12">
      <c r="B22" t="s">
        <v>15</v>
      </c>
      <c r="H22" s="24"/>
      <c r="I22" s="15"/>
      <c r="J22" s="1"/>
    </row>
    <row r="23" spans="8:10" ht="12">
      <c r="H23" s="15"/>
      <c r="I23" s="15"/>
      <c r="J23" s="1"/>
    </row>
    <row r="24" spans="2:9" ht="12">
      <c r="B24" t="s">
        <v>16</v>
      </c>
      <c r="H24" s="28"/>
      <c r="I24" s="15"/>
    </row>
    <row r="25" spans="8:10" ht="12">
      <c r="H25" s="16"/>
      <c r="I25" s="15"/>
      <c r="J25" s="9"/>
    </row>
    <row r="26" spans="2:10" ht="12">
      <c r="B26" t="s">
        <v>17</v>
      </c>
      <c r="H26" s="15"/>
      <c r="I26" s="17">
        <f>H22-H24</f>
        <v>0</v>
      </c>
      <c r="J26" s="1"/>
    </row>
    <row r="27" spans="8:10" ht="12">
      <c r="H27" s="15"/>
      <c r="I27" s="17"/>
      <c r="J27" s="1"/>
    </row>
    <row r="28" spans="2:10" ht="12">
      <c r="B28" t="s">
        <v>18</v>
      </c>
      <c r="H28" s="15"/>
      <c r="I28" s="17"/>
      <c r="J28" s="1"/>
    </row>
    <row r="29" spans="2:9" ht="12">
      <c r="B29" s="12" t="s">
        <v>29</v>
      </c>
      <c r="G29" s="26"/>
      <c r="H29" s="27"/>
      <c r="I29" s="15"/>
    </row>
    <row r="30" spans="2:9" ht="12">
      <c r="B30" s="12" t="s">
        <v>19</v>
      </c>
      <c r="G30" s="26"/>
      <c r="H30" s="15">
        <f>+G30/3</f>
        <v>0</v>
      </c>
      <c r="I30" s="15"/>
    </row>
    <row r="31" spans="8:9" ht="12">
      <c r="H31" s="16"/>
      <c r="I31" s="15"/>
    </row>
    <row r="32" spans="2:10" ht="12">
      <c r="B32" t="s">
        <v>20</v>
      </c>
      <c r="H32" s="15">
        <f>SUM(H29:H31)</f>
        <v>0</v>
      </c>
      <c r="I32" s="17"/>
      <c r="J32" s="1"/>
    </row>
    <row r="33" spans="8:10" ht="12">
      <c r="H33" s="15"/>
      <c r="I33" s="17"/>
      <c r="J33" s="1"/>
    </row>
    <row r="34" spans="2:10" ht="12">
      <c r="B34" t="s">
        <v>21</v>
      </c>
      <c r="H34" s="28"/>
      <c r="I34" s="17"/>
      <c r="J34" s="1"/>
    </row>
    <row r="35" spans="8:10" ht="12">
      <c r="H35" s="16"/>
      <c r="I35" s="17"/>
      <c r="J35" s="1"/>
    </row>
    <row r="36" spans="2:15" ht="12">
      <c r="B36" t="s">
        <v>22</v>
      </c>
      <c r="H36" s="15"/>
      <c r="I36" s="17">
        <f>H32-H34</f>
        <v>0</v>
      </c>
      <c r="J36" s="1"/>
      <c r="M36" s="19"/>
      <c r="N36" s="19"/>
      <c r="O36" s="20"/>
    </row>
    <row r="37" spans="8:10" ht="12">
      <c r="H37" s="15"/>
      <c r="I37" s="18"/>
      <c r="J37" s="1"/>
    </row>
    <row r="38" spans="2:13" ht="12">
      <c r="B38" t="s">
        <v>23</v>
      </c>
      <c r="H38" s="15"/>
      <c r="I38" s="17">
        <f>SUM(I26:I37)</f>
        <v>0</v>
      </c>
      <c r="J38" s="1"/>
      <c r="M38" s="13"/>
    </row>
    <row r="39" spans="9:13" ht="12">
      <c r="I39" s="2"/>
      <c r="J39" s="1"/>
      <c r="M39" s="14"/>
    </row>
    <row r="40" spans="2:13" ht="12">
      <c r="B40" t="s">
        <v>24</v>
      </c>
      <c r="E40" t="s">
        <v>30</v>
      </c>
      <c r="F40" s="21"/>
      <c r="H40" s="3" t="s">
        <v>25</v>
      </c>
      <c r="I40" s="1">
        <f>(+F40-J19)/13</f>
        <v>0</v>
      </c>
      <c r="J40" s="1"/>
      <c r="M40" s="13"/>
    </row>
    <row r="41" spans="9:10" ht="12">
      <c r="I41" s="2"/>
      <c r="J41" s="1"/>
    </row>
    <row r="42" spans="2:13" ht="12">
      <c r="B42" t="s">
        <v>26</v>
      </c>
      <c r="I42" s="2"/>
      <c r="J42" s="1"/>
      <c r="M42" s="13"/>
    </row>
    <row r="43" spans="9:14" ht="12">
      <c r="I43" s="2"/>
      <c r="J43" s="6">
        <f>I40*I38</f>
        <v>0</v>
      </c>
      <c r="M43" s="10"/>
      <c r="N43" s="10"/>
    </row>
    <row r="44" spans="9:14" ht="12">
      <c r="I44" s="2"/>
      <c r="J44" s="9"/>
      <c r="M44" s="10"/>
      <c r="N44" s="10"/>
    </row>
    <row r="45" spans="2:14" ht="12">
      <c r="B45" t="s">
        <v>35</v>
      </c>
      <c r="I45" s="2"/>
      <c r="J45" s="1">
        <f>J43+J19</f>
        <v>0</v>
      </c>
      <c r="M45" s="10"/>
      <c r="N45" s="10"/>
    </row>
    <row r="46" spans="9:14" ht="12">
      <c r="I46" s="2"/>
      <c r="J46" s="9"/>
      <c r="M46" s="10"/>
      <c r="N46" s="10"/>
    </row>
    <row r="47" spans="2:14" ht="12">
      <c r="B47" t="s">
        <v>33</v>
      </c>
      <c r="I47" s="2"/>
      <c r="J47" s="21">
        <f>IF((+J43+J19)&gt;F40,F40,(J43+J19))</f>
        <v>0</v>
      </c>
      <c r="M47" s="10"/>
      <c r="N47" s="10"/>
    </row>
    <row r="48" spans="9:14" ht="12">
      <c r="I48" s="2"/>
      <c r="J48" s="1"/>
      <c r="M48" s="10"/>
      <c r="N48" s="10"/>
    </row>
    <row r="49" spans="2:14" ht="12">
      <c r="B49" t="s">
        <v>34</v>
      </c>
      <c r="I49" s="2"/>
      <c r="J49" s="1">
        <f>((F40-J19)/2)+J19</f>
        <v>0</v>
      </c>
      <c r="M49" s="25"/>
      <c r="N49" s="10"/>
    </row>
    <row r="50" spans="9:14" ht="12">
      <c r="I50" s="2"/>
      <c r="J50" s="1"/>
      <c r="M50" s="10"/>
      <c r="N50" s="10"/>
    </row>
    <row r="51" spans="9:14" ht="12">
      <c r="I51" s="2"/>
      <c r="J51" s="1"/>
      <c r="M51" s="10"/>
      <c r="N51" s="10"/>
    </row>
    <row r="52" spans="2:10" ht="12">
      <c r="B52" s="4" t="s">
        <v>27</v>
      </c>
      <c r="I52" s="2"/>
      <c r="J52" s="1"/>
    </row>
    <row r="53" spans="8:10" ht="12">
      <c r="H53" s="10"/>
      <c r="I53" s="11"/>
      <c r="J53" s="9"/>
    </row>
    <row r="54" spans="2:10" ht="12">
      <c r="B54" s="7"/>
      <c r="C54" s="7"/>
      <c r="D54" s="7"/>
      <c r="E54" s="7"/>
      <c r="H54" s="7"/>
      <c r="I54" s="8"/>
      <c r="J54" s="6"/>
    </row>
    <row r="55" spans="2:10" ht="12">
      <c r="B55" s="12" t="s">
        <v>38</v>
      </c>
      <c r="H55" t="s">
        <v>28</v>
      </c>
      <c r="I55" s="2"/>
      <c r="J55" s="1"/>
    </row>
    <row r="56" spans="2:10" ht="12">
      <c r="B56" t="s">
        <v>37</v>
      </c>
      <c r="I56" s="2"/>
      <c r="J56" s="1"/>
    </row>
    <row r="57" spans="9:10" ht="12">
      <c r="I57" s="2"/>
      <c r="J57" s="1"/>
    </row>
    <row r="58" spans="9:10" ht="12">
      <c r="I58" s="2"/>
      <c r="J58" s="1"/>
    </row>
    <row r="59" spans="7:10" ht="12">
      <c r="G59" s="19"/>
      <c r="I59" s="2"/>
      <c r="J59" s="1"/>
    </row>
    <row r="60" spans="7:10" ht="12">
      <c r="G60" s="19"/>
      <c r="I60" s="2"/>
      <c r="J60" s="1"/>
    </row>
    <row r="61" spans="7:10" ht="12">
      <c r="G61" s="17"/>
      <c r="I61" s="2"/>
      <c r="J61" s="1"/>
    </row>
    <row r="62" spans="9:10" ht="12">
      <c r="I62" s="2"/>
      <c r="J62" s="1"/>
    </row>
    <row r="63" spans="9:10" ht="12">
      <c r="I63" s="2"/>
      <c r="J63" s="1"/>
    </row>
    <row r="64" spans="9:10" ht="12">
      <c r="I64" s="2"/>
      <c r="J64" s="1"/>
    </row>
    <row r="65" ht="12">
      <c r="I65" s="2"/>
    </row>
    <row r="66" ht="12">
      <c r="I66" s="2"/>
    </row>
    <row r="67" ht="12">
      <c r="I67" s="2"/>
    </row>
    <row r="68" ht="12">
      <c r="I68" s="2"/>
    </row>
    <row r="69" ht="12">
      <c r="I69" s="2"/>
    </row>
    <row r="70" ht="12">
      <c r="I70" s="2"/>
    </row>
    <row r="71" ht="12">
      <c r="I71" s="2"/>
    </row>
  </sheetData>
  <sheetProtection/>
  <mergeCells count="6">
    <mergeCell ref="C11:F11"/>
    <mergeCell ref="C7:F7"/>
    <mergeCell ref="A1:K1"/>
    <mergeCell ref="A2:K2"/>
    <mergeCell ref="A3:K3"/>
    <mergeCell ref="C9:F10"/>
  </mergeCells>
  <printOptions/>
  <pageMargins left="0.75" right="0.75" top="1" bottom="0.5" header="0.5" footer="0.25"/>
  <pageSetup fitToHeight="1" fitToWidth="1" horizontalDpi="600" verticalDpi="600" orientation="portrait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SpiridonC</dc:creator>
  <cp:keywords/>
  <dc:description/>
  <cp:lastModifiedBy>Bigelow, Lisa (Institutional Advancement)</cp:lastModifiedBy>
  <cp:lastPrinted>2015-05-22T16:09:04Z</cp:lastPrinted>
  <dcterms:created xsi:type="dcterms:W3CDTF">2006-03-06T14:12:04Z</dcterms:created>
  <dcterms:modified xsi:type="dcterms:W3CDTF">2019-08-05T13:32:53Z</dcterms:modified>
  <cp:category/>
  <cp:version/>
  <cp:contentType/>
  <cp:contentStatus/>
</cp:coreProperties>
</file>