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grees and Certificates\"/>
    </mc:Choice>
  </mc:AlternateContent>
  <xr:revisionPtr revIDLastSave="0" documentId="13_ncr:1_{91FE279C-E4FE-403E-AEC1-835DB35146BC}" xr6:coauthVersionLast="47" xr6:coauthVersionMax="47" xr10:uidLastSave="{00000000-0000-0000-0000-000000000000}"/>
  <bookViews>
    <workbookView xWindow="28680" yWindow="615" windowWidth="19440" windowHeight="15000" xr2:uid="{00000000-000D-0000-FFFF-FFFF00000000}"/>
  </bookViews>
  <sheets>
    <sheet name="Completion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2" l="1"/>
  <c r="H42" i="2"/>
  <c r="G42" i="2"/>
  <c r="F42" i="2"/>
  <c r="H45" i="2"/>
  <c r="G45" i="2"/>
  <c r="F45" i="2"/>
  <c r="H44" i="2"/>
  <c r="G44" i="2"/>
  <c r="F44" i="2"/>
  <c r="H43" i="2"/>
  <c r="G43" i="2"/>
  <c r="F43" i="2"/>
  <c r="E42" i="2"/>
  <c r="C45" i="2"/>
  <c r="D44" i="2"/>
  <c r="C44" i="2"/>
  <c r="D43" i="2"/>
  <c r="C43" i="2"/>
  <c r="D42" i="2"/>
  <c r="C42" i="2"/>
  <c r="B45" i="2"/>
  <c r="B43" i="2"/>
  <c r="B42" i="2"/>
  <c r="H39" i="2"/>
  <c r="H38" i="2" l="1"/>
  <c r="H37" i="2" l="1"/>
  <c r="H40" i="2" l="1"/>
  <c r="H36" i="2" l="1"/>
  <c r="H35" i="2" l="1"/>
  <c r="H34" i="2"/>
  <c r="H33" i="2" l="1"/>
  <c r="H32" i="2" l="1"/>
  <c r="H31" i="2" l="1"/>
  <c r="H29" i="2" l="1"/>
  <c r="H30" i="2" l="1"/>
  <c r="H28" i="2"/>
  <c r="H27" i="2"/>
  <c r="H8" i="2"/>
  <c r="H7" i="2"/>
  <c r="H6" i="2"/>
  <c r="H26" i="2"/>
</calcChain>
</file>

<file path=xl/sharedStrings.xml><?xml version="1.0" encoding="utf-8"?>
<sst xmlns="http://schemas.openxmlformats.org/spreadsheetml/2006/main" count="58" uniqueCount="55">
  <si>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</si>
  <si>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</si>
  <si>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</si>
  <si>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</si>
  <si>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</si>
  <si>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</si>
  <si>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</si>
  <si>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</si>
  <si>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</si>
  <si>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</si>
  <si>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</si>
  <si>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</si>
  <si>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</si>
  <si>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</si>
  <si>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</si>
  <si>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</si>
  <si>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</si>
  <si>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Degrees</t>
  </si>
  <si>
    <t>Certificates</t>
  </si>
  <si>
    <t xml:space="preserve">Bachelor's </t>
  </si>
  <si>
    <t>Master's</t>
  </si>
  <si>
    <t>Doctoral</t>
  </si>
  <si>
    <t>Post-master's</t>
  </si>
  <si>
    <t>Post- baccalaureate</t>
  </si>
  <si>
    <t>Completions by Award Type and Level</t>
  </si>
  <si>
    <t>2008-09</t>
  </si>
  <si>
    <t>1990-91</t>
  </si>
  <si>
    <t>1989-90</t>
  </si>
  <si>
    <t>1988-89</t>
  </si>
  <si>
    <t>2009-10</t>
  </si>
  <si>
    <t>Data Source: IPEDS Data Center and Fact Book Completions Query</t>
  </si>
  <si>
    <t>2010-11</t>
  </si>
  <si>
    <t>2013-14</t>
  </si>
  <si>
    <t>Degrees/ Certificates Total</t>
  </si>
  <si>
    <t>Year</t>
  </si>
  <si>
    <t>The completions reporting year is between July 1 and June 30.</t>
  </si>
  <si>
    <t>2011-12*</t>
  </si>
  <si>
    <t>2012-13*</t>
  </si>
  <si>
    <t>*In 2011-12 and 2012-13, some certificates did not qualify for IPEDS reporting because the number of required credits was below the mininum for a post-baccaulaureate or post-master's certificate.  CCSU's figures does include those certificates not reported to IPEDS therefore figures will not match IPEDS reporting for those years.</t>
  </si>
  <si>
    <t>2014-15</t>
  </si>
  <si>
    <t>2015-16</t>
  </si>
  <si>
    <t>2016-17</t>
  </si>
  <si>
    <t>2017-18</t>
  </si>
  <si>
    <t>2018-19</t>
  </si>
  <si>
    <t>2019-20</t>
  </si>
  <si>
    <t>2020-21</t>
  </si>
  <si>
    <t>Percent Change</t>
  </si>
  <si>
    <t>1 Year</t>
  </si>
  <si>
    <t>5 Years</t>
  </si>
  <si>
    <t>10 Years</t>
  </si>
  <si>
    <t>20 Years</t>
  </si>
  <si>
    <t>2021-22</t>
  </si>
  <si>
    <t>Postsecondary      (below the baccalaureate)</t>
  </si>
  <si>
    <t>-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</si>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</sst>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i/>
      <sz val="9"/>
      <color theme="1"/>
      <name val="Arial Narrow"/>
      <family val="2"/>
    </font>
    <font>
      <i/>
      <sz val="9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i/>
      <sz val="9"/>
      <color theme="1"/>
      <name val="Arial Narrow"/>
      <family val="2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right" indent="3"/>
    </xf>
    <xf numFmtId="0" fontId="1" fillId="0" borderId="3" xfId="0" applyFont="1" applyBorder="1" applyAlignment="1">
      <alignment horizontal="right" indent="6"/>
    </xf>
    <xf numFmtId="0" fontId="1" fillId="0" borderId="4" xfId="0" applyFont="1" applyBorder="1" applyAlignment="1">
      <alignment horizontal="right" indent="4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10" xfId="0" applyFont="1" applyBorder="1"/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right" indent="3"/>
    </xf>
    <xf numFmtId="0" fontId="1" fillId="0" borderId="11" xfId="0" applyFont="1" applyBorder="1" applyAlignment="1">
      <alignment horizontal="right" indent="6"/>
    </xf>
    <xf numFmtId="0" fontId="1" fillId="0" borderId="12" xfId="0" applyFont="1" applyBorder="1" applyAlignment="1">
      <alignment horizontal="right" indent="4"/>
    </xf>
    <xf numFmtId="3" fontId="1" fillId="0" borderId="10" xfId="0" applyNumberFormat="1" applyFont="1" applyBorder="1" applyAlignment="1">
      <alignment horizontal="center"/>
    </xf>
    <xf numFmtId="0" fontId="1" fillId="0" borderId="13" xfId="0" applyFont="1" applyBorder="1"/>
    <xf numFmtId="3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right" indent="3"/>
    </xf>
    <xf numFmtId="0" fontId="1" fillId="0" borderId="14" xfId="0" applyFont="1" applyBorder="1" applyAlignment="1">
      <alignment horizontal="right" indent="6"/>
    </xf>
    <xf numFmtId="0" fontId="1" fillId="0" borderId="15" xfId="0" applyFont="1" applyBorder="1" applyAlignment="1">
      <alignment horizontal="right" indent="4"/>
    </xf>
    <xf numFmtId="3" fontId="1" fillId="0" borderId="13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right" indent="3"/>
    </xf>
    <xf numFmtId="0" fontId="11" fillId="0" borderId="11" xfId="0" applyFont="1" applyBorder="1" applyAlignment="1">
      <alignment horizontal="right" indent="6"/>
    </xf>
    <xf numFmtId="0" fontId="11" fillId="0" borderId="12" xfId="0" applyFont="1" applyBorder="1" applyAlignment="1">
      <alignment horizontal="right" indent="4"/>
    </xf>
    <xf numFmtId="3" fontId="11" fillId="0" borderId="10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right" indent="3"/>
    </xf>
    <xf numFmtId="0" fontId="11" fillId="0" borderId="14" xfId="0" applyFont="1" applyBorder="1" applyAlignment="1">
      <alignment horizontal="right" indent="6"/>
    </xf>
    <xf numFmtId="0" fontId="11" fillId="0" borderId="15" xfId="0" applyFont="1" applyBorder="1" applyAlignment="1">
      <alignment horizontal="right" indent="4"/>
    </xf>
    <xf numFmtId="3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11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right" indent="3"/>
    </xf>
    <xf numFmtId="0" fontId="11" fillId="0" borderId="3" xfId="0" applyFont="1" applyBorder="1" applyAlignment="1">
      <alignment horizontal="right" indent="6"/>
    </xf>
    <xf numFmtId="0" fontId="11" fillId="0" borderId="4" xfId="0" applyFont="1" applyBorder="1" applyAlignment="1">
      <alignment horizontal="right" indent="4"/>
    </xf>
    <xf numFmtId="3" fontId="1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right" indent="3"/>
    </xf>
    <xf numFmtId="0" fontId="3" fillId="0" borderId="35" xfId="0" applyFont="1" applyBorder="1" applyAlignment="1">
      <alignment horizontal="center" wrapText="1"/>
    </xf>
    <xf numFmtId="0" fontId="1" fillId="1" borderId="0" xfId="0" applyFont="1" applyFill="1" applyBorder="1" applyAlignment="1">
      <alignment horizontal="right" indent="3"/>
    </xf>
    <xf numFmtId="0" fontId="1" fillId="1" borderId="10" xfId="0" applyFont="1" applyFill="1" applyBorder="1" applyAlignment="1">
      <alignment horizontal="right" indent="3"/>
    </xf>
    <xf numFmtId="0" fontId="1" fillId="1" borderId="13" xfId="0" applyFont="1" applyFill="1" applyBorder="1" applyAlignment="1">
      <alignment horizontal="right" indent="3"/>
    </xf>
    <xf numFmtId="0" fontId="11" fillId="1" borderId="10" xfId="0" applyFont="1" applyFill="1" applyBorder="1" applyAlignment="1">
      <alignment horizontal="right" indent="3"/>
    </xf>
    <xf numFmtId="0" fontId="11" fillId="1" borderId="13" xfId="0" applyFont="1" applyFill="1" applyBorder="1" applyAlignment="1">
      <alignment horizontal="right" indent="3"/>
    </xf>
    <xf numFmtId="0" fontId="11" fillId="1" borderId="0" xfId="0" applyFont="1" applyFill="1" applyBorder="1" applyAlignment="1">
      <alignment horizontal="right" indent="3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31" xfId="0" quotePrefix="1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32" xfId="0" quotePrefix="1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3" xfId="0" quotePrefix="1" applyNumberFormat="1" applyFont="1" applyBorder="1" applyAlignment="1">
      <alignment horizontal="center"/>
    </xf>
    <xf numFmtId="3" fontId="1" fillId="0" borderId="33" xfId="0" quotePrefix="1" applyNumberFormat="1" applyFont="1" applyBorder="1" applyAlignment="1">
      <alignment horizontal="center"/>
    </xf>
    <xf numFmtId="3" fontId="1" fillId="0" borderId="22" xfId="0" quotePrefix="1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 indent="3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topLeftCell="A22" zoomScaleNormal="100" workbookViewId="0">
      <selection activeCell="L43" sqref="L43"/>
    </sheetView>
  </sheetViews>
  <sheetFormatPr defaultColWidth="9.140625" defaultRowHeight="16.5" x14ac:dyDescent="0.3"/>
  <cols>
    <col min="1" max="1" width="9.140625" style="1"/>
    <col min="2" max="2" width="11.42578125" style="1" customWidth="1"/>
    <col min="3" max="3" width="11.5703125" style="1" customWidth="1"/>
    <col min="4" max="4" width="8.7109375" style="1" customWidth="1"/>
    <col min="5" max="5" width="15.7109375" style="1" customWidth="1"/>
    <col min="6" max="6" width="12.5703125" style="1" customWidth="1"/>
    <col min="7" max="7" width="11.28515625" style="4" customWidth="1"/>
    <col min="8" max="8" width="11.140625" style="1" customWidth="1"/>
    <col min="9" max="16384" width="9.140625" style="1"/>
  </cols>
  <sheetData>
    <row r="1" spans="1:8" ht="21" x14ac:dyDescent="0.35">
      <c r="A1" s="83" t="s">
        <v>24</v>
      </c>
      <c r="B1" s="84"/>
      <c r="C1" s="84"/>
      <c r="D1" s="84"/>
      <c r="E1" s="84"/>
      <c r="F1" s="84"/>
      <c r="G1" s="84"/>
    </row>
    <row r="2" spans="1:8" x14ac:dyDescent="0.3">
      <c r="A2" s="1" t="s">
        <v>35</v>
      </c>
    </row>
    <row r="3" spans="1:8" ht="17.25" thickBot="1" x14ac:dyDescent="0.35">
      <c r="G3" s="1"/>
      <c r="H3" s="4"/>
    </row>
    <row r="4" spans="1:8" ht="17.25" thickTop="1" x14ac:dyDescent="0.3">
      <c r="A4" s="2"/>
      <c r="B4" s="85" t="s">
        <v>17</v>
      </c>
      <c r="C4" s="86"/>
      <c r="D4" s="87"/>
      <c r="E4" s="85" t="s">
        <v>18</v>
      </c>
      <c r="F4" s="86"/>
      <c r="G4" s="87"/>
      <c r="H4" s="88" t="s">
        <v>33</v>
      </c>
    </row>
    <row r="5" spans="1:8" ht="45" customHeight="1" thickBot="1" x14ac:dyDescent="0.35">
      <c r="A5" s="3" t="s">
        <v>34</v>
      </c>
      <c r="B5" s="11" t="s">
        <v>19</v>
      </c>
      <c r="C5" s="12" t="s">
        <v>20</v>
      </c>
      <c r="D5" s="13" t="s">
        <v>21</v>
      </c>
      <c r="E5" s="56" t="s">
        <v>52</v>
      </c>
      <c r="F5" s="12" t="s">
        <v>23</v>
      </c>
      <c r="G5" s="13" t="s">
        <v>22</v>
      </c>
      <c r="H5" s="89"/>
    </row>
    <row r="6" spans="1:8" ht="17.25" thickTop="1" x14ac:dyDescent="0.3">
      <c r="A6" s="14" t="s">
        <v>28</v>
      </c>
      <c r="B6" s="6">
        <v>1460</v>
      </c>
      <c r="C6" s="7">
        <v>423</v>
      </c>
      <c r="D6" s="8">
        <v>0</v>
      </c>
      <c r="E6" s="57"/>
      <c r="F6" s="9">
        <v>0</v>
      </c>
      <c r="G6" s="10">
        <v>12</v>
      </c>
      <c r="H6" s="5">
        <f>SUM(B6:G6)</f>
        <v>1895</v>
      </c>
    </row>
    <row r="7" spans="1:8" x14ac:dyDescent="0.3">
      <c r="A7" s="14" t="s">
        <v>27</v>
      </c>
      <c r="B7" s="6">
        <v>1397</v>
      </c>
      <c r="C7" s="7">
        <v>425</v>
      </c>
      <c r="D7" s="8">
        <v>0</v>
      </c>
      <c r="E7" s="57"/>
      <c r="F7" s="9">
        <v>0</v>
      </c>
      <c r="G7" s="10">
        <v>9</v>
      </c>
      <c r="H7" s="5">
        <f>SUM(B7:G7)</f>
        <v>1831</v>
      </c>
    </row>
    <row r="8" spans="1:8" x14ac:dyDescent="0.3">
      <c r="A8" s="14" t="s">
        <v>26</v>
      </c>
      <c r="B8" s="6">
        <v>1404</v>
      </c>
      <c r="C8" s="7">
        <v>419</v>
      </c>
      <c r="D8" s="8">
        <v>0</v>
      </c>
      <c r="E8" s="57"/>
      <c r="F8" s="9">
        <v>0</v>
      </c>
      <c r="G8" s="10">
        <v>14</v>
      </c>
      <c r="H8" s="5">
        <f>SUM(B8:G8)</f>
        <v>1837</v>
      </c>
    </row>
    <row r="9" spans="1:8" x14ac:dyDescent="0.3">
      <c r="A9" s="1" t="s">
        <v>0</v>
      </c>
      <c r="B9" s="6">
        <v>1579</v>
      </c>
      <c r="C9" s="7">
        <v>386</v>
      </c>
      <c r="D9" s="8">
        <v>0</v>
      </c>
      <c r="E9" s="57"/>
      <c r="F9" s="9">
        <v>0</v>
      </c>
      <c r="G9" s="10">
        <v>24</v>
      </c>
      <c r="H9" s="5">
        <v>1989</v>
      </c>
    </row>
    <row r="10" spans="1:8" x14ac:dyDescent="0.3">
      <c r="A10" s="1" t="s">
        <v>1</v>
      </c>
      <c r="B10" s="6">
        <v>1701</v>
      </c>
      <c r="C10" s="7">
        <v>390</v>
      </c>
      <c r="D10" s="8">
        <v>0</v>
      </c>
      <c r="E10" s="57"/>
      <c r="F10" s="9">
        <v>0</v>
      </c>
      <c r="G10" s="10">
        <v>20</v>
      </c>
      <c r="H10" s="5">
        <v>2111</v>
      </c>
    </row>
    <row r="11" spans="1:8" x14ac:dyDescent="0.3">
      <c r="A11" s="1" t="s">
        <v>2</v>
      </c>
      <c r="B11" s="6">
        <v>1583</v>
      </c>
      <c r="C11" s="7">
        <v>355</v>
      </c>
      <c r="D11" s="8">
        <v>0</v>
      </c>
      <c r="E11" s="57"/>
      <c r="F11" s="9">
        <v>0</v>
      </c>
      <c r="G11" s="10">
        <v>14</v>
      </c>
      <c r="H11" s="5">
        <v>1952</v>
      </c>
    </row>
    <row r="12" spans="1:8" x14ac:dyDescent="0.3">
      <c r="A12" s="1" t="s">
        <v>3</v>
      </c>
      <c r="B12" s="6">
        <v>1644</v>
      </c>
      <c r="C12" s="7">
        <v>215</v>
      </c>
      <c r="D12" s="8">
        <v>0</v>
      </c>
      <c r="E12" s="57"/>
      <c r="F12" s="9">
        <v>0</v>
      </c>
      <c r="G12" s="10">
        <v>26</v>
      </c>
      <c r="H12" s="5">
        <v>1885</v>
      </c>
    </row>
    <row r="13" spans="1:8" x14ac:dyDescent="0.3">
      <c r="A13" s="1" t="s">
        <v>4</v>
      </c>
      <c r="B13" s="6">
        <v>1458</v>
      </c>
      <c r="C13" s="7">
        <v>360</v>
      </c>
      <c r="D13" s="8">
        <v>0</v>
      </c>
      <c r="E13" s="57"/>
      <c r="F13" s="9">
        <v>0</v>
      </c>
      <c r="G13" s="10">
        <v>21</v>
      </c>
      <c r="H13" s="5">
        <v>1839</v>
      </c>
    </row>
    <row r="14" spans="1:8" x14ac:dyDescent="0.3">
      <c r="A14" s="1" t="s">
        <v>5</v>
      </c>
      <c r="B14" s="6">
        <v>1388</v>
      </c>
      <c r="C14" s="7">
        <v>325</v>
      </c>
      <c r="D14" s="8">
        <v>0</v>
      </c>
      <c r="E14" s="57"/>
      <c r="F14" s="9">
        <v>0</v>
      </c>
      <c r="G14" s="10">
        <v>23</v>
      </c>
      <c r="H14" s="5">
        <v>1736</v>
      </c>
    </row>
    <row r="15" spans="1:8" x14ac:dyDescent="0.3">
      <c r="A15" s="16" t="s">
        <v>6</v>
      </c>
      <c r="B15" s="17">
        <v>1291</v>
      </c>
      <c r="C15" s="18">
        <v>347</v>
      </c>
      <c r="D15" s="19">
        <v>0</v>
      </c>
      <c r="E15" s="58"/>
      <c r="F15" s="20">
        <v>0</v>
      </c>
      <c r="G15" s="21">
        <v>30</v>
      </c>
      <c r="H15" s="22">
        <v>1668</v>
      </c>
    </row>
    <row r="16" spans="1:8" x14ac:dyDescent="0.3">
      <c r="A16" s="1" t="s">
        <v>7</v>
      </c>
      <c r="B16" s="6">
        <v>1230</v>
      </c>
      <c r="C16" s="7">
        <v>433</v>
      </c>
      <c r="D16" s="8">
        <v>0</v>
      </c>
      <c r="E16" s="57"/>
      <c r="F16" s="9">
        <v>0</v>
      </c>
      <c r="G16" s="10">
        <v>28</v>
      </c>
      <c r="H16" s="5">
        <v>1691</v>
      </c>
    </row>
    <row r="17" spans="1:8" x14ac:dyDescent="0.3">
      <c r="A17" s="1" t="s">
        <v>8</v>
      </c>
      <c r="B17" s="6">
        <v>1311</v>
      </c>
      <c r="C17" s="7">
        <v>354</v>
      </c>
      <c r="D17" s="8">
        <v>0</v>
      </c>
      <c r="E17" s="57"/>
      <c r="F17" s="9">
        <v>0</v>
      </c>
      <c r="G17" s="10">
        <v>61</v>
      </c>
      <c r="H17" s="5">
        <v>1726</v>
      </c>
    </row>
    <row r="18" spans="1:8" x14ac:dyDescent="0.3">
      <c r="A18" s="1" t="s">
        <v>9</v>
      </c>
      <c r="B18" s="6">
        <v>1186</v>
      </c>
      <c r="C18" s="7">
        <v>438</v>
      </c>
      <c r="D18" s="8">
        <v>0</v>
      </c>
      <c r="E18" s="57"/>
      <c r="F18" s="9">
        <v>0</v>
      </c>
      <c r="G18" s="10">
        <v>48</v>
      </c>
      <c r="H18" s="5">
        <v>1672</v>
      </c>
    </row>
    <row r="19" spans="1:8" x14ac:dyDescent="0.3">
      <c r="A19" s="1" t="s">
        <v>10</v>
      </c>
      <c r="B19" s="6">
        <v>1335</v>
      </c>
      <c r="C19" s="7">
        <v>461</v>
      </c>
      <c r="D19" s="8">
        <v>0</v>
      </c>
      <c r="E19" s="57"/>
      <c r="F19" s="9">
        <v>19</v>
      </c>
      <c r="G19" s="10">
        <v>65</v>
      </c>
      <c r="H19" s="5">
        <v>1880</v>
      </c>
    </row>
    <row r="20" spans="1:8" x14ac:dyDescent="0.3">
      <c r="A20" s="1" t="s">
        <v>11</v>
      </c>
      <c r="B20" s="6">
        <v>1271</v>
      </c>
      <c r="C20" s="7">
        <v>638</v>
      </c>
      <c r="D20" s="8">
        <v>0</v>
      </c>
      <c r="E20" s="57"/>
      <c r="F20" s="9">
        <v>27</v>
      </c>
      <c r="G20" s="10">
        <v>54</v>
      </c>
      <c r="H20" s="5">
        <v>1990</v>
      </c>
    </row>
    <row r="21" spans="1:8" x14ac:dyDescent="0.3">
      <c r="A21" s="1" t="s">
        <v>12</v>
      </c>
      <c r="B21" s="6">
        <v>1420</v>
      </c>
      <c r="C21" s="7">
        <v>616</v>
      </c>
      <c r="D21" s="8">
        <v>0</v>
      </c>
      <c r="E21" s="57"/>
      <c r="F21" s="9">
        <v>58</v>
      </c>
      <c r="G21" s="10">
        <v>71</v>
      </c>
      <c r="H21" s="5">
        <v>2165</v>
      </c>
    </row>
    <row r="22" spans="1:8" x14ac:dyDescent="0.3">
      <c r="A22" s="1" t="s">
        <v>13</v>
      </c>
      <c r="B22" s="6">
        <v>1530</v>
      </c>
      <c r="C22" s="7">
        <v>626</v>
      </c>
      <c r="D22" s="8">
        <v>0</v>
      </c>
      <c r="E22" s="57"/>
      <c r="F22" s="9">
        <v>38</v>
      </c>
      <c r="G22" s="10">
        <v>58</v>
      </c>
      <c r="H22" s="5">
        <v>2252</v>
      </c>
    </row>
    <row r="23" spans="1:8" x14ac:dyDescent="0.3">
      <c r="A23" s="1" t="s">
        <v>14</v>
      </c>
      <c r="B23" s="6">
        <v>1563</v>
      </c>
      <c r="C23" s="7">
        <v>669</v>
      </c>
      <c r="D23" s="8">
        <v>18</v>
      </c>
      <c r="E23" s="57"/>
      <c r="F23" s="9">
        <v>38</v>
      </c>
      <c r="G23" s="10">
        <v>55</v>
      </c>
      <c r="H23" s="5">
        <v>2343</v>
      </c>
    </row>
    <row r="24" spans="1:8" x14ac:dyDescent="0.3">
      <c r="A24" s="1" t="s">
        <v>15</v>
      </c>
      <c r="B24" s="6">
        <v>1572</v>
      </c>
      <c r="C24" s="7">
        <v>574</v>
      </c>
      <c r="D24" s="8">
        <v>17</v>
      </c>
      <c r="E24" s="57"/>
      <c r="F24" s="9">
        <v>47</v>
      </c>
      <c r="G24" s="10">
        <v>58</v>
      </c>
      <c r="H24" s="5">
        <v>2268</v>
      </c>
    </row>
    <row r="25" spans="1:8" x14ac:dyDescent="0.3">
      <c r="A25" s="16" t="s">
        <v>16</v>
      </c>
      <c r="B25" s="17">
        <v>1641</v>
      </c>
      <c r="C25" s="18">
        <v>552</v>
      </c>
      <c r="D25" s="19">
        <v>1</v>
      </c>
      <c r="E25" s="58"/>
      <c r="F25" s="20">
        <v>46</v>
      </c>
      <c r="G25" s="21">
        <v>54</v>
      </c>
      <c r="H25" s="22">
        <v>2294</v>
      </c>
    </row>
    <row r="26" spans="1:8" x14ac:dyDescent="0.3">
      <c r="A26" s="23" t="s">
        <v>25</v>
      </c>
      <c r="B26" s="24">
        <v>1660</v>
      </c>
      <c r="C26" s="25">
        <v>522</v>
      </c>
      <c r="D26" s="26">
        <v>10</v>
      </c>
      <c r="E26" s="59"/>
      <c r="F26" s="27">
        <v>62</v>
      </c>
      <c r="G26" s="28">
        <v>80</v>
      </c>
      <c r="H26" s="29">
        <f t="shared" ref="H26:H40" si="0">SUM(B26:G26)</f>
        <v>2334</v>
      </c>
    </row>
    <row r="27" spans="1:8" x14ac:dyDescent="0.3">
      <c r="A27" s="30" t="s">
        <v>29</v>
      </c>
      <c r="B27" s="6">
        <v>1759</v>
      </c>
      <c r="C27" s="7">
        <v>596</v>
      </c>
      <c r="D27" s="8">
        <v>10</v>
      </c>
      <c r="E27" s="57"/>
      <c r="F27" s="9">
        <v>60</v>
      </c>
      <c r="G27" s="10">
        <v>43</v>
      </c>
      <c r="H27" s="31">
        <f t="shared" si="0"/>
        <v>2468</v>
      </c>
    </row>
    <row r="28" spans="1:8" x14ac:dyDescent="0.3">
      <c r="A28" s="30" t="s">
        <v>31</v>
      </c>
      <c r="B28" s="6">
        <v>1752</v>
      </c>
      <c r="C28" s="7">
        <v>577</v>
      </c>
      <c r="D28" s="8">
        <v>6</v>
      </c>
      <c r="E28" s="57"/>
      <c r="F28" s="9">
        <v>39</v>
      </c>
      <c r="G28" s="10">
        <v>51</v>
      </c>
      <c r="H28" s="31">
        <f t="shared" si="0"/>
        <v>2425</v>
      </c>
    </row>
    <row r="29" spans="1:8" x14ac:dyDescent="0.3">
      <c r="A29" s="30" t="s">
        <v>36</v>
      </c>
      <c r="B29" s="6">
        <v>1828</v>
      </c>
      <c r="C29" s="7">
        <v>605</v>
      </c>
      <c r="D29" s="8">
        <v>7</v>
      </c>
      <c r="E29" s="57"/>
      <c r="F29" s="9">
        <v>71</v>
      </c>
      <c r="G29" s="10">
        <v>70</v>
      </c>
      <c r="H29" s="31">
        <f t="shared" si="0"/>
        <v>2581</v>
      </c>
    </row>
    <row r="30" spans="1:8" customFormat="1" x14ac:dyDescent="0.3">
      <c r="A30" s="30" t="s">
        <v>37</v>
      </c>
      <c r="B30" s="6">
        <v>1851</v>
      </c>
      <c r="C30" s="7">
        <v>575</v>
      </c>
      <c r="D30" s="8">
        <v>14</v>
      </c>
      <c r="E30" s="57"/>
      <c r="F30" s="9">
        <v>54</v>
      </c>
      <c r="G30" s="10">
        <v>62</v>
      </c>
      <c r="H30" s="31">
        <f t="shared" si="0"/>
        <v>2556</v>
      </c>
    </row>
    <row r="31" spans="1:8" customFormat="1" x14ac:dyDescent="0.3">
      <c r="A31" s="30" t="s">
        <v>32</v>
      </c>
      <c r="B31" s="6">
        <v>1865</v>
      </c>
      <c r="C31" s="7">
        <v>583</v>
      </c>
      <c r="D31" s="8">
        <v>11</v>
      </c>
      <c r="E31" s="57"/>
      <c r="F31" s="9">
        <v>66</v>
      </c>
      <c r="G31" s="10">
        <v>74</v>
      </c>
      <c r="H31" s="31">
        <f t="shared" si="0"/>
        <v>2599</v>
      </c>
    </row>
    <row r="32" spans="1:8" customFormat="1" x14ac:dyDescent="0.3">
      <c r="A32" s="30" t="s">
        <v>39</v>
      </c>
      <c r="B32" s="6">
        <v>1996</v>
      </c>
      <c r="C32" s="7">
        <v>564</v>
      </c>
      <c r="D32" s="8">
        <v>7</v>
      </c>
      <c r="E32" s="57"/>
      <c r="F32" s="9">
        <v>43</v>
      </c>
      <c r="G32" s="10">
        <v>50</v>
      </c>
      <c r="H32" s="31">
        <f t="shared" si="0"/>
        <v>2660</v>
      </c>
    </row>
    <row r="33" spans="1:8" customFormat="1" x14ac:dyDescent="0.3">
      <c r="A33" s="30" t="s">
        <v>40</v>
      </c>
      <c r="B33" s="6">
        <v>1902</v>
      </c>
      <c r="C33" s="7">
        <v>539</v>
      </c>
      <c r="D33" s="8">
        <v>5</v>
      </c>
      <c r="E33" s="57"/>
      <c r="F33" s="9">
        <v>38</v>
      </c>
      <c r="G33" s="10">
        <v>107</v>
      </c>
      <c r="H33" s="31">
        <f t="shared" si="0"/>
        <v>2591</v>
      </c>
    </row>
    <row r="34" spans="1:8" customFormat="1" x14ac:dyDescent="0.3">
      <c r="A34" s="30" t="s">
        <v>41</v>
      </c>
      <c r="B34" s="6">
        <v>1958</v>
      </c>
      <c r="C34" s="7">
        <v>604</v>
      </c>
      <c r="D34" s="8">
        <v>13</v>
      </c>
      <c r="E34" s="57"/>
      <c r="F34" s="9">
        <v>44</v>
      </c>
      <c r="G34" s="10">
        <v>108</v>
      </c>
      <c r="H34" s="31">
        <f t="shared" si="0"/>
        <v>2727</v>
      </c>
    </row>
    <row r="35" spans="1:8" x14ac:dyDescent="0.3">
      <c r="A35" s="16" t="s">
        <v>42</v>
      </c>
      <c r="B35" s="32">
        <v>1861</v>
      </c>
      <c r="C35" s="33">
        <v>568</v>
      </c>
      <c r="D35" s="34">
        <v>6</v>
      </c>
      <c r="E35" s="60"/>
      <c r="F35" s="35">
        <v>33</v>
      </c>
      <c r="G35" s="36">
        <v>95</v>
      </c>
      <c r="H35" s="37">
        <f t="shared" si="0"/>
        <v>2563</v>
      </c>
    </row>
    <row r="36" spans="1:8" x14ac:dyDescent="0.3">
      <c r="A36" s="23" t="s">
        <v>43</v>
      </c>
      <c r="B36" s="38">
        <v>2007</v>
      </c>
      <c r="C36" s="39">
        <v>614</v>
      </c>
      <c r="D36" s="40">
        <v>10</v>
      </c>
      <c r="E36" s="61"/>
      <c r="F36" s="41">
        <v>52</v>
      </c>
      <c r="G36" s="42">
        <v>138</v>
      </c>
      <c r="H36" s="43">
        <f t="shared" si="0"/>
        <v>2821</v>
      </c>
    </row>
    <row r="37" spans="1:8" x14ac:dyDescent="0.3">
      <c r="A37" s="30" t="s">
        <v>44</v>
      </c>
      <c r="B37" s="46">
        <v>1872</v>
      </c>
      <c r="C37" s="47">
        <v>554</v>
      </c>
      <c r="D37" s="48">
        <v>30</v>
      </c>
      <c r="E37" s="62"/>
      <c r="F37" s="49">
        <v>29</v>
      </c>
      <c r="G37" s="50">
        <v>121</v>
      </c>
      <c r="H37" s="51">
        <f t="shared" si="0"/>
        <v>2606</v>
      </c>
    </row>
    <row r="38" spans="1:8" x14ac:dyDescent="0.3">
      <c r="A38" s="30" t="s">
        <v>45</v>
      </c>
      <c r="B38" s="46">
        <v>1838</v>
      </c>
      <c r="C38" s="47">
        <v>511</v>
      </c>
      <c r="D38" s="48">
        <v>38</v>
      </c>
      <c r="E38" s="62"/>
      <c r="F38" s="49">
        <v>43</v>
      </c>
      <c r="G38" s="50">
        <v>129</v>
      </c>
      <c r="H38" s="51">
        <f t="shared" si="0"/>
        <v>2559</v>
      </c>
    </row>
    <row r="39" spans="1:8" x14ac:dyDescent="0.3">
      <c r="A39" s="30" t="s">
        <v>51</v>
      </c>
      <c r="B39" s="46">
        <v>1624</v>
      </c>
      <c r="C39" s="47">
        <v>492</v>
      </c>
      <c r="D39" s="48">
        <v>43</v>
      </c>
      <c r="E39" s="80">
        <v>2</v>
      </c>
      <c r="F39" s="49">
        <v>30</v>
      </c>
      <c r="G39" s="50">
        <v>111</v>
      </c>
      <c r="H39" s="51">
        <f t="shared" ref="H39" si="1">SUM(B39:G39)</f>
        <v>2302</v>
      </c>
    </row>
    <row r="40" spans="1:8" ht="16.5" customHeight="1" x14ac:dyDescent="0.3">
      <c r="A40" s="16" t="s">
        <v>54</v>
      </c>
      <c r="B40" s="32">
        <v>1778</v>
      </c>
      <c r="C40" s="33">
        <v>453</v>
      </c>
      <c r="D40" s="34">
        <v>41</v>
      </c>
      <c r="E40" s="55">
        <v>4</v>
      </c>
      <c r="F40" s="35">
        <v>65</v>
      </c>
      <c r="G40" s="36">
        <v>120</v>
      </c>
      <c r="H40" s="37">
        <f t="shared" si="0"/>
        <v>2461</v>
      </c>
    </row>
    <row r="41" spans="1:8" x14ac:dyDescent="0.3">
      <c r="A41" s="90" t="s">
        <v>46</v>
      </c>
      <c r="B41" s="90"/>
      <c r="C41" s="90"/>
      <c r="D41" s="90"/>
      <c r="E41" s="90"/>
      <c r="F41" s="90"/>
      <c r="G41" s="90"/>
      <c r="H41" s="90"/>
    </row>
    <row r="42" spans="1:8" x14ac:dyDescent="0.3">
      <c r="A42" s="54" t="s">
        <v>47</v>
      </c>
      <c r="B42" s="63">
        <f>(B40/B39-1)*100</f>
        <v>9.4827586206896584</v>
      </c>
      <c r="C42" s="64">
        <f t="shared" ref="C42:E42" si="2">(C40/C39-1)*100</f>
        <v>-7.9268292682926784</v>
      </c>
      <c r="D42" s="65">
        <f t="shared" si="2"/>
        <v>-4.651162790697672</v>
      </c>
      <c r="E42" s="66">
        <f t="shared" si="2"/>
        <v>100</v>
      </c>
      <c r="F42" s="64">
        <f>(F40/F39-1)*100</f>
        <v>116.66666666666666</v>
      </c>
      <c r="G42" s="65">
        <f>(G40/G39-1)*100</f>
        <v>8.1081081081081141</v>
      </c>
      <c r="H42" s="67">
        <f>(H40/H39-1)*100</f>
        <v>6.9070373588184131</v>
      </c>
    </row>
    <row r="43" spans="1:8" x14ac:dyDescent="0.3">
      <c r="A43" s="52" t="s">
        <v>48</v>
      </c>
      <c r="B43" s="68">
        <f>(B40/B35-1)*100</f>
        <v>-4.4599677592692117</v>
      </c>
      <c r="C43" s="69">
        <f t="shared" ref="C43:D43" si="3">(C40/C35-1)*100</f>
        <v>-20.246478873239436</v>
      </c>
      <c r="D43" s="70">
        <f t="shared" si="3"/>
        <v>583.33333333333326</v>
      </c>
      <c r="E43" s="71" t="s">
        <v>53</v>
      </c>
      <c r="F43" s="69">
        <f t="shared" ref="F43:H43" si="4">(F40/F35-1)*100</f>
        <v>96.969696969696969</v>
      </c>
      <c r="G43" s="70">
        <f t="shared" si="4"/>
        <v>26.315789473684205</v>
      </c>
      <c r="H43" s="72">
        <f t="shared" si="4"/>
        <v>-3.9797112758486186</v>
      </c>
    </row>
    <row r="44" spans="1:8" x14ac:dyDescent="0.3">
      <c r="A44" s="52" t="s">
        <v>49</v>
      </c>
      <c r="B44" s="68">
        <f>(B40/B30-1)*100</f>
        <v>-3.9438141545110716</v>
      </c>
      <c r="C44" s="69">
        <f t="shared" ref="C44:D44" si="5">(C40/C30-1)*100</f>
        <v>-21.217391304347821</v>
      </c>
      <c r="D44" s="70">
        <f t="shared" si="5"/>
        <v>192.85714285714283</v>
      </c>
      <c r="E44" s="71" t="s">
        <v>53</v>
      </c>
      <c r="F44" s="69">
        <f t="shared" ref="F44:H44" si="6">(F40/F30-1)*100</f>
        <v>20.370370370370374</v>
      </c>
      <c r="G44" s="70">
        <f t="shared" si="6"/>
        <v>93.548387096774206</v>
      </c>
      <c r="H44" s="72">
        <f t="shared" si="6"/>
        <v>-3.7167449139280162</v>
      </c>
    </row>
    <row r="45" spans="1:8" ht="16.5" customHeight="1" x14ac:dyDescent="0.3">
      <c r="A45" s="53" t="s">
        <v>50</v>
      </c>
      <c r="B45" s="73">
        <f>(B40/B20-1)*100</f>
        <v>39.889850511408341</v>
      </c>
      <c r="C45" s="74">
        <f t="shared" ref="C45" si="7">(C40/C20-1)*100</f>
        <v>-28.996865203761757</v>
      </c>
      <c r="D45" s="75" t="s">
        <v>53</v>
      </c>
      <c r="E45" s="76" t="s">
        <v>53</v>
      </c>
      <c r="F45" s="77">
        <f t="shared" ref="F45:H45" si="8">(F40/F20-1)*100</f>
        <v>140.74074074074073</v>
      </c>
      <c r="G45" s="78">
        <f t="shared" si="8"/>
        <v>122.22222222222223</v>
      </c>
      <c r="H45" s="79">
        <f t="shared" si="8"/>
        <v>23.668341708542705</v>
      </c>
    </row>
    <row r="46" spans="1:8" x14ac:dyDescent="0.3">
      <c r="A46" s="44"/>
      <c r="B46" s="45"/>
      <c r="C46" s="45"/>
      <c r="D46" s="45"/>
      <c r="E46" s="45"/>
      <c r="F46" s="45"/>
      <c r="G46" s="45"/>
    </row>
    <row r="47" spans="1:8" ht="47.25" customHeight="1" x14ac:dyDescent="0.3">
      <c r="A47" s="91" t="s">
        <v>38</v>
      </c>
      <c r="B47" s="91"/>
      <c r="C47" s="91"/>
      <c r="D47" s="91"/>
      <c r="E47" s="91"/>
      <c r="F47" s="91"/>
      <c r="G47" s="91"/>
      <c r="H47" s="91"/>
    </row>
    <row r="48" spans="1:8" x14ac:dyDescent="0.3">
      <c r="A48" s="15"/>
      <c r="B48" s="15"/>
      <c r="C48" s="15"/>
      <c r="D48" s="15"/>
      <c r="E48" s="15"/>
      <c r="F48" s="15"/>
      <c r="G48" s="15"/>
    </row>
    <row r="49" spans="1:7" x14ac:dyDescent="0.3">
      <c r="A49" s="81" t="s">
        <v>30</v>
      </c>
      <c r="B49" s="82"/>
      <c r="C49" s="82"/>
      <c r="D49" s="82"/>
      <c r="E49" s="82"/>
      <c r="F49" s="82"/>
      <c r="G49" s="82"/>
    </row>
  </sheetData>
  <mergeCells count="7">
    <mergeCell ref="A49:G49"/>
    <mergeCell ref="A1:G1"/>
    <mergeCell ref="B4:D4"/>
    <mergeCell ref="H4:H5"/>
    <mergeCell ref="E4:G4"/>
    <mergeCell ref="A41:H41"/>
    <mergeCell ref="A47:H47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Completions</vt:lpstr>
    </vt:vector>
  </TitlesOfParts>
  <Company>Central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Braden Hosch</dc:creator>
  <cp:lastModifiedBy>BUNCEP</cp:lastModifiedBy>
  <cp:lastPrinted>2022-08-08T17:08:24Z</cp:lastPrinted>
  <dcterms:created xsi:type="dcterms:W3CDTF">2009-09-11T21:23:27Z</dcterms:created>
  <dcterms:modified xsi:type="dcterms:W3CDTF">2023-08-07T19:42:04Z</dcterms:modified>
</cp:coreProperties>
</file>